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13_ncr:1_{6B40943B-F5E8-42B2-8CEE-7660D7ABCAD1}" xr6:coauthVersionLast="47" xr6:coauthVersionMax="47" xr10:uidLastSave="{00000000-0000-0000-0000-000000000000}"/>
  <bookViews>
    <workbookView xWindow="-108" yWindow="-108" windowWidth="23256" windowHeight="12576" firstSheet="22" activeTab="26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7" i="27" l="1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D46" i="27" l="1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E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<sst xmlns="http://schemas.openxmlformats.org/spreadsheetml/2006/main" count="450" uniqueCount="135">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</sst>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14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9" fontId="0" fillId="0" borderId="24" xfId="1" applyFont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81" t="s">
        <v>0</v>
      </c>
      <c r="G1" s="281"/>
      <c r="H1" s="281"/>
      <c r="I1" s="281"/>
    </row>
    <row r="2" spans="2:10" ht="46.2" x14ac:dyDescent="0.85">
      <c r="E2" s="280" t="s">
        <v>1</v>
      </c>
      <c r="F2" s="280"/>
      <c r="G2" s="280"/>
      <c r="H2" s="280"/>
      <c r="I2" s="280"/>
      <c r="J2" s="280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83" t="s">
        <v>56</v>
      </c>
      <c r="D2" s="284"/>
      <c r="E2" s="284"/>
      <c r="F2" s="285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6" t="s">
        <v>50</v>
      </c>
      <c r="D2" s="286"/>
      <c r="E2" s="286"/>
    </row>
    <row r="4" spans="2:5" x14ac:dyDescent="0.3">
      <c r="B4" s="283" t="s">
        <v>56</v>
      </c>
      <c r="C4" s="284"/>
      <c r="D4" s="284"/>
      <c r="E4" s="285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6" t="s">
        <v>62</v>
      </c>
      <c r="D2" s="286"/>
      <c r="E2" s="286"/>
    </row>
    <row r="3" spans="2:5" x14ac:dyDescent="0.3">
      <c r="C3" s="286"/>
      <c r="D3" s="286"/>
      <c r="E3" s="286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91" t="s">
        <v>69</v>
      </c>
      <c r="D2" s="292"/>
      <c r="E2" s="292"/>
      <c r="F2" s="292"/>
      <c r="G2" s="293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9" t="s">
        <v>71</v>
      </c>
      <c r="G6" s="290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6"/>
      <c r="E1" s="286"/>
      <c r="F1" s="286"/>
      <c r="G1" s="286"/>
    </row>
    <row r="3" spans="4:8" x14ac:dyDescent="0.3">
      <c r="D3" s="291" t="s">
        <v>73</v>
      </c>
      <c r="E3" s="292"/>
      <c r="F3" s="292"/>
      <c r="G3" s="292"/>
      <c r="H3" s="293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9" t="s">
        <v>74</v>
      </c>
      <c r="H9" s="290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6" t="s">
        <v>78</v>
      </c>
      <c r="E2" s="286"/>
      <c r="F2" s="286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9" t="s">
        <v>86</v>
      </c>
      <c r="D9" s="300"/>
      <c r="E9" s="300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9" t="s">
        <v>87</v>
      </c>
      <c r="D11" s="300"/>
      <c r="E11" s="300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4" t="s">
        <v>88</v>
      </c>
      <c r="D13" s="295"/>
      <c r="E13" s="301">
        <f>F9-F11</f>
        <v>1200</v>
      </c>
      <c r="F13" s="302"/>
      <c r="G13" s="298" t="s">
        <v>89</v>
      </c>
      <c r="H13" s="295"/>
    </row>
    <row r="14" spans="3:8" x14ac:dyDescent="0.3">
      <c r="C14" s="296"/>
      <c r="D14" s="297"/>
      <c r="E14" s="160"/>
      <c r="F14" s="160"/>
      <c r="G14" s="296"/>
      <c r="H14" s="297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4" t="s">
        <v>90</v>
      </c>
      <c r="E1" s="284"/>
      <c r="F1" s="284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03" t="s">
        <v>86</v>
      </c>
      <c r="E10" s="304"/>
      <c r="F10" s="6">
        <f>E7+F7+G7</f>
        <v>282798.83381924202</v>
      </c>
      <c r="G10" s="85"/>
    </row>
    <row r="11" spans="3:7" x14ac:dyDescent="0.3">
      <c r="D11" s="303" t="s">
        <v>91</v>
      </c>
      <c r="E11" s="304"/>
      <c r="F11" s="6">
        <v>350000</v>
      </c>
      <c r="G11" s="85"/>
    </row>
    <row r="12" spans="3:7" x14ac:dyDescent="0.3">
      <c r="D12" s="303" t="s">
        <v>92</v>
      </c>
      <c r="E12" s="304"/>
      <c r="F12" s="6">
        <f>F10-F11</f>
        <v>-67201.16618075798</v>
      </c>
      <c r="G12" s="305" t="s">
        <v>93</v>
      </c>
    </row>
    <row r="13" spans="3:7" x14ac:dyDescent="0.3">
      <c r="D13" s="171"/>
      <c r="E13" s="4"/>
      <c r="F13" s="4"/>
      <c r="G13" s="305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6" t="s">
        <v>90</v>
      </c>
      <c r="E1" s="286"/>
      <c r="F1" s="286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7" t="s">
        <v>86</v>
      </c>
      <c r="E9" s="300"/>
      <c r="F9" s="300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8" t="s">
        <v>87</v>
      </c>
      <c r="E11" s="282"/>
      <c r="F11" s="282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91" t="s">
        <v>92</v>
      </c>
      <c r="E13" s="292"/>
      <c r="F13" s="292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6" t="s">
        <v>77</v>
      </c>
      <c r="E16" s="286"/>
      <c r="F16" s="286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03" t="s">
        <v>86</v>
      </c>
      <c r="F25" s="304"/>
      <c r="G25" s="204">
        <f>F22+G22+H22</f>
        <v>555792.18294460629</v>
      </c>
      <c r="H25" s="201"/>
    </row>
    <row r="26" spans="4:8" x14ac:dyDescent="0.3">
      <c r="D26" s="124"/>
      <c r="E26" s="303" t="s">
        <v>91</v>
      </c>
      <c r="F26" s="306"/>
      <c r="G26" s="204">
        <v>400000</v>
      </c>
      <c r="H26" s="201"/>
    </row>
    <row r="27" spans="4:8" x14ac:dyDescent="0.3">
      <c r="D27" s="124"/>
      <c r="E27" s="303" t="s">
        <v>94</v>
      </c>
      <c r="F27" s="304"/>
      <c r="G27" s="204">
        <f>G25-G26</f>
        <v>155792.18294460629</v>
      </c>
      <c r="H27" s="305" t="s">
        <v>96</v>
      </c>
    </row>
    <row r="28" spans="4:8" x14ac:dyDescent="0.3">
      <c r="D28" s="124"/>
      <c r="E28" s="171"/>
      <c r="F28" s="163"/>
      <c r="G28" s="187"/>
      <c r="H28" s="305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6" t="s">
        <v>99</v>
      </c>
      <c r="E1" s="286"/>
      <c r="F1" s="286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82" t="s">
        <v>22</v>
      </c>
      <c r="E1" s="282"/>
      <c r="F1" s="282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83" t="s">
        <v>20</v>
      </c>
      <c r="D14" s="284"/>
      <c r="E14" s="285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7" t="s">
        <v>90</v>
      </c>
      <c r="D2" s="282"/>
      <c r="E2" s="288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7" t="s">
        <v>106</v>
      </c>
      <c r="D12" s="282"/>
      <c r="E12" s="288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7" t="s">
        <v>90</v>
      </c>
      <c r="D2" s="282"/>
      <c r="E2" s="288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7" t="s">
        <v>107</v>
      </c>
      <c r="D12" s="282"/>
      <c r="E12" s="288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7" t="s">
        <v>108</v>
      </c>
      <c r="D22" s="282"/>
      <c r="E22" s="288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6" t="s">
        <v>109</v>
      </c>
      <c r="D1" s="286"/>
      <c r="E1" s="286"/>
    </row>
    <row r="2" spans="3:5" x14ac:dyDescent="0.3">
      <c r="C2" s="287" t="s">
        <v>90</v>
      </c>
      <c r="D2" s="282"/>
      <c r="E2" s="288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7" t="s">
        <v>107</v>
      </c>
      <c r="D13" s="282"/>
      <c r="E13" s="288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7" t="s">
        <v>108</v>
      </c>
      <c r="D23" s="282"/>
      <c r="E23" s="288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7" t="s">
        <v>110</v>
      </c>
      <c r="D32" s="282"/>
      <c r="E32" s="288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7" t="s">
        <v>111</v>
      </c>
      <c r="D42" s="282"/>
      <c r="E42" s="288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7" t="s">
        <v>112</v>
      </c>
      <c r="D52" s="282"/>
      <c r="E52" s="288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7" t="s">
        <v>113</v>
      </c>
      <c r="D62" s="282"/>
      <c r="E62" s="288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7" t="s">
        <v>114</v>
      </c>
      <c r="D72" s="282"/>
      <c r="E72" s="288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9" t="s">
        <v>115</v>
      </c>
      <c r="D1" s="300"/>
      <c r="E1" s="300"/>
      <c r="F1" s="300"/>
      <c r="G1" s="300"/>
      <c r="H1" s="309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10" t="s">
        <v>116</v>
      </c>
      <c r="E6" s="311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zoomScale="85" zoomScaleNormal="85" workbookViewId="0">
      <selection activeCell="H62" sqref="H62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6" t="s">
        <v>120</v>
      </c>
      <c r="D24" s="286"/>
      <c r="E24" s="286"/>
      <c r="F24" s="286"/>
    </row>
    <row r="26" spans="3:8" x14ac:dyDescent="0.3">
      <c r="C26" s="286"/>
      <c r="D26" s="286"/>
      <c r="E26" s="286"/>
      <c r="F26" s="286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10" t="s">
        <v>116</v>
      </c>
      <c r="E31" s="312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6"/>
      <c r="E36" s="286"/>
      <c r="F36" s="286"/>
    </row>
    <row r="59" spans="3:8" x14ac:dyDescent="0.3">
      <c r="C59" s="299" t="s">
        <v>115</v>
      </c>
      <c r="D59" s="300"/>
      <c r="E59" s="300"/>
      <c r="F59" s="300"/>
      <c r="G59" s="300"/>
      <c r="H59" s="309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10" t="s">
        <v>116</v>
      </c>
      <c r="E64" s="311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RATE(E62,,-$E$61,$E$60)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6" t="s">
        <v>121</v>
      </c>
      <c r="D1" s="286"/>
      <c r="E1" s="286"/>
      <c r="F1" s="286"/>
      <c r="G1" s="286"/>
      <c r="H1" s="286"/>
      <c r="I1" s="286"/>
      <c r="J1" s="286"/>
      <c r="K1" s="286"/>
    </row>
    <row r="3" spans="3:12" x14ac:dyDescent="0.3">
      <c r="C3" t="s">
        <v>122</v>
      </c>
    </row>
    <row r="6" spans="3:12" x14ac:dyDescent="0.3">
      <c r="I6" s="286" t="s">
        <v>57</v>
      </c>
      <c r="J6" s="286"/>
      <c r="K6" s="286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25" zoomScale="102" zoomScaleNormal="102" workbookViewId="0">
      <selection activeCell="D40" sqref="D40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6" t="s">
        <v>127</v>
      </c>
      <c r="D1" s="286"/>
      <c r="E1" s="286"/>
    </row>
    <row r="12" spans="2:5" x14ac:dyDescent="0.3">
      <c r="B12" s="52"/>
      <c r="C12" s="300" t="s">
        <v>128</v>
      </c>
      <c r="D12" s="300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00" t="s">
        <v>107</v>
      </c>
      <c r="D36" s="300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abSelected="1" topLeftCell="C23" zoomScale="115" zoomScaleNormal="115" workbookViewId="0">
      <selection activeCell="D28" sqref="D28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 x14ac:dyDescent="0.3">
      <c r="B1" s="286" t="s">
        <v>129</v>
      </c>
      <c r="C1" s="286"/>
      <c r="D1" s="286"/>
      <c r="E1" s="286"/>
      <c r="F1" s="286"/>
      <c r="G1" s="286"/>
    </row>
    <row r="4" spans="2:7" x14ac:dyDescent="0.3">
      <c r="B4" s="283" t="s">
        <v>120</v>
      </c>
      <c r="C4" s="284"/>
      <c r="D4" s="285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313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291" t="s">
        <v>50</v>
      </c>
      <c r="C13" s="292"/>
      <c r="D13" s="292"/>
      <c r="E13" s="292"/>
      <c r="F13" s="293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D15*0.3</f>
        <v>180000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89" t="s">
        <v>74</v>
      </c>
      <c r="F19" s="290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 x14ac:dyDescent="0.3">
      <c r="B25" s="169"/>
      <c r="C25" s="284" t="s">
        <v>108</v>
      </c>
      <c r="D25" s="284"/>
      <c r="E25" s="284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03" t="s">
        <v>86</v>
      </c>
      <c r="D34" s="304"/>
      <c r="E34" s="6">
        <f>D31+E31+F31</f>
        <v>512772.35161532671</v>
      </c>
      <c r="F34" s="85"/>
    </row>
    <row r="35" spans="2:6" x14ac:dyDescent="0.3">
      <c r="C35" s="303" t="s">
        <v>91</v>
      </c>
      <c r="D35" s="304"/>
      <c r="E35" s="6">
        <v>380000</v>
      </c>
      <c r="F35" s="85"/>
    </row>
    <row r="36" spans="2:6" x14ac:dyDescent="0.3">
      <c r="C36" s="294" t="s">
        <v>88</v>
      </c>
      <c r="D36" s="295"/>
      <c r="E36" s="6">
        <f>E34-E35</f>
        <v>132772.35161532671</v>
      </c>
      <c r="F36" s="305" t="s">
        <v>130</v>
      </c>
    </row>
    <row r="37" spans="2:6" x14ac:dyDescent="0.3">
      <c r="C37" s="296"/>
      <c r="D37" s="297"/>
      <c r="E37" s="4"/>
      <c r="F37" s="305"/>
    </row>
    <row r="38" spans="2:6" x14ac:dyDescent="0.3">
      <c r="C38" s="21"/>
      <c r="D38" s="22"/>
      <c r="E38" s="22"/>
      <c r="F38" s="103"/>
    </row>
    <row r="42" spans="2:6" x14ac:dyDescent="0.3">
      <c r="B42" s="287" t="s">
        <v>131</v>
      </c>
      <c r="C42" s="282"/>
      <c r="D42" s="288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7" t="s">
        <v>132</v>
      </c>
      <c r="C52" s="282"/>
      <c r="D52" s="288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7" t="s">
        <v>133</v>
      </c>
      <c r="C62" s="282"/>
      <c r="D62" s="288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7" t="s">
        <v>134</v>
      </c>
      <c r="C72" s="282"/>
      <c r="D72" s="288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6" t="s">
        <v>23</v>
      </c>
      <c r="E2" s="286"/>
      <c r="F2" s="28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6" t="s">
        <v>0</v>
      </c>
      <c r="C2" s="286"/>
      <c r="D2" s="286"/>
      <c r="G2" s="286"/>
      <c r="H2" s="286"/>
      <c r="I2" s="286"/>
      <c r="J2" s="286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6" t="s">
        <v>31</v>
      </c>
      <c r="D2" s="286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6" t="s">
        <v>19</v>
      </c>
      <c r="D17" s="28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6" t="s">
        <v>37</v>
      </c>
      <c r="E2" s="286"/>
      <c r="F2" s="286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7" t="s">
        <v>46</v>
      </c>
      <c r="D1" s="282"/>
      <c r="E1" s="288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7" t="s">
        <v>48</v>
      </c>
      <c r="D10" s="282"/>
      <c r="E10" s="288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83" t="s">
        <v>50</v>
      </c>
      <c r="C2" s="284"/>
      <c r="D2" s="285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83" t="s">
        <v>51</v>
      </c>
      <c r="C11" s="284"/>
      <c r="D11" s="285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6" t="s">
        <v>52</v>
      </c>
      <c r="E1" s="286"/>
      <c r="F1" s="286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27</vt:i4>
      </vt:variant>
    </vt:vector>
  </HeadingPairs>
  <TitlesOfParts>
    <vt:vector size="27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2022-11-03T17:44:27Z</dcterms:modified>
</cp:coreProperties>
</file>